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0730" windowHeight="11760"/>
  </bookViews>
  <sheets>
    <sheet name="Итог" sheetId="6" r:id="rId1"/>
    <sheet name="Диаграмма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6" l="1"/>
  <c r="B16" i="6"/>
  <c r="B12" i="6"/>
  <c r="B8" i="6"/>
  <c r="B5" i="6"/>
  <c r="B21" i="6" l="1"/>
  <c r="C20" i="6"/>
  <c r="C16" i="6"/>
  <c r="C12" i="6"/>
  <c r="C8" i="6"/>
  <c r="C5" i="6"/>
  <c r="C21" i="6" s="1"/>
</calcChain>
</file>

<file path=xl/sharedStrings.xml><?xml version="1.0" encoding="utf-8"?>
<sst xmlns="http://schemas.openxmlformats.org/spreadsheetml/2006/main" count="28" uniqueCount="28">
  <si>
    <t>1.1</t>
  </si>
  <si>
    <t>1.2</t>
  </si>
  <si>
    <t>1.3</t>
  </si>
  <si>
    <t>2.1</t>
  </si>
  <si>
    <t>2.2</t>
  </si>
  <si>
    <t>MAX</t>
  </si>
  <si>
    <t>1 итого</t>
  </si>
  <si>
    <t>критерий</t>
  </si>
  <si>
    <t>2 итого</t>
  </si>
  <si>
    <t>3 итого</t>
  </si>
  <si>
    <t>4 итого</t>
  </si>
  <si>
    <t>Ранжировка рейтинга по bus.gov.ru</t>
  </si>
  <si>
    <t>0-19</t>
  </si>
  <si>
    <t>20-39</t>
  </si>
  <si>
    <t>40-60</t>
  </si>
  <si>
    <t>61-80</t>
  </si>
  <si>
    <t>81-100</t>
  </si>
  <si>
    <t>5 итого</t>
  </si>
  <si>
    <t>ОБЩИЙ ИТОГ</t>
  </si>
  <si>
    <t>1.1.сайт</t>
  </si>
  <si>
    <t>1.1. стенд</t>
  </si>
  <si>
    <t>1.3 сайт</t>
  </si>
  <si>
    <t>1.3. стенд</t>
  </si>
  <si>
    <t>67</t>
  </si>
  <si>
    <t>63</t>
  </si>
  <si>
    <t>98.4</t>
  </si>
  <si>
    <t>97.4</t>
  </si>
  <si>
    <t>МУНИЦИПАЛЬНОЕ БЮДЖЕТНОЕ ОБЩЕОБРАЗОВАТЕЛЬНОЕ УЧРЕЖДЕНИЕ КОТЕЛЬСКАЯ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</si>
</sst>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2" fontId="2" fillId="0" borderId="2" xfId="1" applyNumberForma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2" fontId="2" fillId="0" borderId="4" xfId="1" applyNumberForma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49" fontId="2" fillId="0" borderId="1" xfId="1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3" fillId="0" borderId="0" xfId="1" applyFont="1"/>
    <xf numFmtId="49" fontId="3" fillId="0" borderId="5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2" fillId="0" borderId="5" xfId="1" applyNumberFormat="1" applyBorder="1" applyAlignment="1">
      <alignment horizontal="center" vertical="center"/>
    </xf>
    <xf numFmtId="164" fontId="2" fillId="0" borderId="1" xfId="1" applyNumberFormat="1" applyBorder="1" applyAlignment="1">
      <alignment horizontal="center" vertical="center"/>
    </xf>
    <xf numFmtId="164" fontId="2" fillId="0" borderId="4" xfId="1" applyNumberFormat="1" applyFill="1" applyBorder="1" applyAlignment="1">
      <alignment horizontal="center" vertical="center"/>
    </xf>
    <xf numFmtId="164" fontId="2" fillId="0" borderId="1" xfId="1" applyNumberFormat="1" applyFill="1" applyBorder="1" applyAlignment="1">
      <alignment horizontal="center" vertical="center"/>
    </xf>
    <xf numFmtId="164" fontId="2" fillId="0" borderId="2" xfId="1" applyNumberFormat="1" applyFill="1" applyBorder="1" applyAlignment="1">
      <alignment horizontal="center" vertical="center"/>
    </xf>
    <xf numFmtId="164" fontId="2" fillId="0" borderId="9" xfId="1" applyNumberFormat="1" applyFill="1" applyBorder="1" applyAlignment="1">
      <alignment horizontal="center" vertical="center"/>
    </xf>
    <xf numFmtId="1" fontId="2" fillId="0" borderId="3" xfId="1" applyNumberFormat="1" applyBorder="1" applyAlignment="1">
      <alignment horizontal="center" vertical="center"/>
    </xf>
    <xf numFmtId="2" fontId="2" fillId="5" borderId="3" xfId="1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2" fontId="3" fillId="6" borderId="3" xfId="1" applyNumberFormat="1" applyFont="1" applyFill="1" applyBorder="1" applyAlignment="1">
      <alignment horizontal="center" vertical="center"/>
    </xf>
    <xf numFmtId="2" fontId="3" fillId="5" borderId="3" xfId="1" applyNumberFormat="1" applyFont="1" applyFill="1" applyBorder="1" applyAlignment="1">
      <alignment horizontal="center" vertical="center"/>
    </xf>
    <xf numFmtId="2" fontId="2" fillId="5" borderId="4" xfId="1" applyNumberFormat="1" applyFill="1" applyBorder="1" applyAlignment="1">
      <alignment horizontal="center" vertical="center"/>
    </xf>
    <xf numFmtId="2" fontId="2" fillId="5" borderId="1" xfId="1" applyNumberFormat="1" applyFill="1" applyBorder="1" applyAlignment="1">
      <alignment horizontal="center" vertical="center"/>
    </xf>
    <xf numFmtId="2" fontId="2" fillId="5" borderId="2" xfId="1" applyNumberFormat="1" applyFill="1" applyBorder="1" applyAlignment="1">
      <alignment horizontal="center" vertical="center"/>
    </xf>
    <xf numFmtId="2" fontId="2" fillId="5" borderId="9" xfId="1" applyNumberFormat="1" applyFill="1" applyBorder="1" applyAlignment="1">
      <alignment horizontal="center" vertical="center"/>
    </xf>
    <xf numFmtId="2" fontId="2" fillId="5" borderId="6" xfId="1" applyNumberFormat="1" applyFill="1" applyBorder="1" applyAlignment="1">
      <alignment horizontal="center" vertical="center"/>
    </xf>
    <xf numFmtId="2" fontId="2" fillId="4" borderId="4" xfId="1" applyNumberFormat="1" applyFill="1" applyBorder="1" applyAlignment="1">
      <alignment horizontal="center" vertical="center"/>
    </xf>
    <xf numFmtId="2" fontId="2" fillId="4" borderId="8" xfId="1" applyNumberFormat="1" applyFill="1" applyBorder="1" applyAlignment="1">
      <alignment horizontal="center" vertical="center"/>
    </xf>
    <xf numFmtId="2" fontId="3" fillId="4" borderId="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1"/>
          <c:order val="0"/>
          <c:tx>
            <c:strRef>
              <c:f>Итог!$B$1</c:f>
              <c:strCache>
                <c:ptCount val="1"/>
                <c:pt idx="0">
                  <c:v>МУНИЦИПАЛЬНОЕ БЮДЖЕТНОЕ ОБЩЕОБРАЗОВАТЕЛЬНОЕ УЧРЕЖДЕНИЕ КОТЕЛЬСКАЯ СРЕДНЯЯ ОБЩЕОБРАЗОВАТЕЛЬНАЯ ШКОЛА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Ref>
              <c:f>Итог!$A$2:$A$21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 итого</c:v>
                </c:pt>
                <c:pt idx="4">
                  <c:v>2.1</c:v>
                </c:pt>
                <c:pt idx="5">
                  <c:v>2.2</c:v>
                </c:pt>
                <c:pt idx="6">
                  <c:v>2 итого</c:v>
                </c:pt>
                <c:pt idx="7">
                  <c:v>3,1</c:v>
                </c:pt>
                <c:pt idx="8">
                  <c:v>3,2</c:v>
                </c:pt>
                <c:pt idx="9">
                  <c:v>3,3</c:v>
                </c:pt>
                <c:pt idx="10">
                  <c:v>3 итого</c:v>
                </c:pt>
                <c:pt idx="11">
                  <c:v>4,1</c:v>
                </c:pt>
                <c:pt idx="12">
                  <c:v>4,2</c:v>
                </c:pt>
                <c:pt idx="13">
                  <c:v>4,3</c:v>
                </c:pt>
                <c:pt idx="14">
                  <c:v>4 итого</c:v>
                </c:pt>
                <c:pt idx="15">
                  <c:v>5,1</c:v>
                </c:pt>
                <c:pt idx="16">
                  <c:v>5,2</c:v>
                </c:pt>
                <c:pt idx="17">
                  <c:v>5,3</c:v>
                </c:pt>
                <c:pt idx="18">
                  <c:v>5 итого</c:v>
                </c:pt>
                <c:pt idx="19">
                  <c:v>ОБЩИЙ ИТОГ</c:v>
                </c:pt>
              </c:strCache>
            </c:strRef>
          </c:cat>
          <c:val>
            <c:numRef>
              <c:f>Итог!$B$2:$B$21</c:f>
              <c:numCache>
                <c:formatCode>0.00</c:formatCode>
                <c:ptCount val="20"/>
                <c:pt idx="0">
                  <c:v>86.7</c:v>
                </c:pt>
                <c:pt idx="1">
                  <c:v>80.7</c:v>
                </c:pt>
                <c:pt idx="2">
                  <c:v>97.9</c:v>
                </c:pt>
                <c:pt idx="3">
                  <c:v>88.433333333333337</c:v>
                </c:pt>
                <c:pt idx="4">
                  <c:v>56.9</c:v>
                </c:pt>
                <c:pt idx="5">
                  <c:v>55.8</c:v>
                </c:pt>
                <c:pt idx="6">
                  <c:v>56.349999999999994</c:v>
                </c:pt>
                <c:pt idx="7">
                  <c:v>60</c:v>
                </c:pt>
                <c:pt idx="8">
                  <c:v>60</c:v>
                </c:pt>
                <c:pt idx="9">
                  <c:v>61.55</c:v>
                </c:pt>
                <c:pt idx="10">
                  <c:v>60.516666666666673</c:v>
                </c:pt>
                <c:pt idx="11">
                  <c:v>60.7</c:v>
                </c:pt>
                <c:pt idx="12">
                  <c:v>68.8</c:v>
                </c:pt>
                <c:pt idx="13">
                  <c:v>74.540000000000006</c:v>
                </c:pt>
                <c:pt idx="14">
                  <c:v>68.013333333333335</c:v>
                </c:pt>
                <c:pt idx="15">
                  <c:v>61.7</c:v>
                </c:pt>
                <c:pt idx="16">
                  <c:v>69.55</c:v>
                </c:pt>
                <c:pt idx="17">
                  <c:v>61.8</c:v>
                </c:pt>
                <c:pt idx="18">
                  <c:v>64.350000000000009</c:v>
                </c:pt>
                <c:pt idx="19">
                  <c:v>67.532666666666671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99D6-472C-85FC-FB738ED9C4DA}"/>
            </c:ext>
          </c:extLst>
        </c:ser>
        <c:ser>
          <c:idx val="102"/>
          <c:order val="1"/>
          <c:tx>
            <c:strRef>
              <c:f>Итог!$C$1</c:f>
              <c:strCache>
                <c:ptCount val="1"/>
                <c:pt idx="0">
                  <c:v>MAX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Итог!$A$2:$A$21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 итого</c:v>
                </c:pt>
                <c:pt idx="4">
                  <c:v>2.1</c:v>
                </c:pt>
                <c:pt idx="5">
                  <c:v>2.2</c:v>
                </c:pt>
                <c:pt idx="6">
                  <c:v>2 итого</c:v>
                </c:pt>
                <c:pt idx="7">
                  <c:v>3,1</c:v>
                </c:pt>
                <c:pt idx="8">
                  <c:v>3,2</c:v>
                </c:pt>
                <c:pt idx="9">
                  <c:v>3,3</c:v>
                </c:pt>
                <c:pt idx="10">
                  <c:v>3 итого</c:v>
                </c:pt>
                <c:pt idx="11">
                  <c:v>4,1</c:v>
                </c:pt>
                <c:pt idx="12">
                  <c:v>4,2</c:v>
                </c:pt>
                <c:pt idx="13">
                  <c:v>4,3</c:v>
                </c:pt>
                <c:pt idx="14">
                  <c:v>4 итого</c:v>
                </c:pt>
                <c:pt idx="15">
                  <c:v>5,1</c:v>
                </c:pt>
                <c:pt idx="16">
                  <c:v>5,2</c:v>
                </c:pt>
                <c:pt idx="17">
                  <c:v>5,3</c:v>
                </c:pt>
                <c:pt idx="18">
                  <c:v>5 итого</c:v>
                </c:pt>
                <c:pt idx="19">
                  <c:v>ОБЩИЙ ИТОГ</c:v>
                </c:pt>
              </c:strCache>
            </c:strRef>
          </c:cat>
          <c:val>
            <c:numRef>
              <c:f>Итог!$C$2:$C$21</c:f>
              <c:numCache>
                <c:formatCode>General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D6-472C-85FC-FB738ED9C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0"/>
        <c:axId val="82601472"/>
        <c:axId val="82603392"/>
        <c:extLst xmlns:c16r2="http://schemas.microsoft.com/office/drawing/2015/06/chart"/>
      </c:barChart>
      <c:catAx>
        <c:axId val="8260147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Критерии</a:t>
                </a:r>
                <a:r>
                  <a:rPr lang="ru-RU" baseline="0"/>
                  <a:t> и показатели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603392"/>
        <c:crosses val="autoZero"/>
        <c:auto val="1"/>
        <c:lblAlgn val="ctr"/>
        <c:lblOffset val="100"/>
        <c:tickMarkSkip val="10"/>
        <c:noMultiLvlLbl val="0"/>
      </c:catAx>
      <c:valAx>
        <c:axId val="82603392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Значения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601472"/>
        <c:crosses val="autoZero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340179</xdr:colOff>
      <xdr:row>31</xdr:row>
      <xdr:rowOff>149679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793ACE2-D836-4A3C-A4B7-E1F1BFC22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5" zoomScaleNormal="85" workbookViewId="0">
      <selection activeCell="B7" sqref="B7"/>
    </sheetView>
  </sheetViews>
  <sheetFormatPr defaultColWidth="9.140625" defaultRowHeight="12.75" x14ac:dyDescent="0.2"/>
  <cols>
    <col min="1" max="1" width="38.42578125" style="1" customWidth="1"/>
    <col min="2" max="3" width="50" style="1" customWidth="1"/>
    <col min="4" max="4" width="11.28515625" style="1" customWidth="1"/>
    <col min="5" max="5" width="10.85546875" style="1" customWidth="1"/>
    <col min="6" max="6" width="9.7109375" style="1" customWidth="1"/>
    <col min="7" max="7" width="10.5703125" style="1" customWidth="1"/>
    <col min="8" max="8" width="7.85546875" style="1" customWidth="1"/>
    <col min="9" max="9" width="8.140625" style="1" customWidth="1"/>
    <col min="10" max="20" width="50" style="1" customWidth="1"/>
    <col min="21" max="16384" width="9.140625" style="1"/>
  </cols>
  <sheetData>
    <row r="1" spans="1:5" ht="63.75" customHeight="1" x14ac:dyDescent="0.2">
      <c r="A1" s="15" t="s">
        <v>7</v>
      </c>
      <c r="B1" s="3" t="s">
        <v>27</v>
      </c>
      <c r="C1" s="2" t="s">
        <v>5</v>
      </c>
      <c r="D1" s="1" t="s">
        <v>19</v>
      </c>
      <c r="E1" s="1" t="s">
        <v>20</v>
      </c>
    </row>
    <row r="2" spans="1:5" ht="15" x14ac:dyDescent="0.25">
      <c r="A2" s="4" t="s">
        <v>0</v>
      </c>
      <c r="B2" s="31">
        <v>86.7</v>
      </c>
      <c r="C2" s="2">
        <v>100</v>
      </c>
      <c r="D2" s="29" t="s">
        <v>23</v>
      </c>
      <c r="E2" s="29" t="s">
        <v>24</v>
      </c>
    </row>
    <row r="3" spans="1:5" ht="15" x14ac:dyDescent="0.25">
      <c r="A3" s="4" t="s">
        <v>1</v>
      </c>
      <c r="B3" s="31">
        <v>80.7</v>
      </c>
      <c r="C3" s="2">
        <v>100</v>
      </c>
      <c r="D3" s="1" t="s">
        <v>21</v>
      </c>
      <c r="E3" s="1" t="s">
        <v>22</v>
      </c>
    </row>
    <row r="4" spans="1:5" ht="15.75" thickBot="1" x14ac:dyDescent="0.3">
      <c r="A4" s="4" t="s">
        <v>2</v>
      </c>
      <c r="B4" s="31">
        <v>97.9</v>
      </c>
      <c r="C4" s="2">
        <v>100</v>
      </c>
      <c r="D4" s="29" t="s">
        <v>25</v>
      </c>
      <c r="E4" s="29" t="s">
        <v>26</v>
      </c>
    </row>
    <row r="5" spans="1:5" s="18" customFormat="1" ht="13.5" thickBot="1" x14ac:dyDescent="0.25">
      <c r="A5" s="19" t="s">
        <v>6</v>
      </c>
      <c r="B5" s="32">
        <f>SUM(B2:B4)/3</f>
        <v>88.433333333333337</v>
      </c>
      <c r="C5" s="9">
        <f>SUM(C2:C4)/3</f>
        <v>100</v>
      </c>
    </row>
    <row r="6" spans="1:5" x14ac:dyDescent="0.2">
      <c r="A6" s="8" t="s">
        <v>3</v>
      </c>
      <c r="B6" s="39">
        <v>56.9</v>
      </c>
      <c r="C6" s="7">
        <v>100</v>
      </c>
    </row>
    <row r="7" spans="1:5" ht="13.5" thickBot="1" x14ac:dyDescent="0.25">
      <c r="A7" s="6" t="s">
        <v>4</v>
      </c>
      <c r="B7" s="40">
        <v>55.8</v>
      </c>
      <c r="C7" s="5">
        <v>100</v>
      </c>
    </row>
    <row r="8" spans="1:5" ht="14.25" thickTop="1" thickBot="1" x14ac:dyDescent="0.25">
      <c r="A8" s="20" t="s">
        <v>8</v>
      </c>
      <c r="B8" s="41">
        <f>SUM(B6:B7)/2</f>
        <v>56.349999999999994</v>
      </c>
      <c r="C8" s="9">
        <f>SUM(C6:C7)/2</f>
        <v>100</v>
      </c>
    </row>
    <row r="9" spans="1:5" ht="13.5" thickTop="1" x14ac:dyDescent="0.2">
      <c r="A9" s="22">
        <v>3.1</v>
      </c>
      <c r="B9" s="38">
        <v>60</v>
      </c>
      <c r="C9" s="16">
        <v>100</v>
      </c>
    </row>
    <row r="10" spans="1:5" x14ac:dyDescent="0.2">
      <c r="A10" s="22">
        <v>3.2</v>
      </c>
      <c r="B10" s="35">
        <v>60</v>
      </c>
      <c r="C10" s="2">
        <v>100</v>
      </c>
    </row>
    <row r="11" spans="1:5" ht="13.5" thickBot="1" x14ac:dyDescent="0.25">
      <c r="A11" s="22">
        <v>3.3</v>
      </c>
      <c r="B11" s="35">
        <v>61.55</v>
      </c>
      <c r="C11" s="2">
        <v>100</v>
      </c>
    </row>
    <row r="12" spans="1:5" s="18" customFormat="1" ht="13.5" thickBot="1" x14ac:dyDescent="0.25">
      <c r="A12" s="19" t="s">
        <v>9</v>
      </c>
      <c r="B12" s="33">
        <f>SUM(B9:B11)/3</f>
        <v>60.516666666666673</v>
      </c>
      <c r="C12" s="9">
        <f>SUM(C9:C11)/3</f>
        <v>100</v>
      </c>
    </row>
    <row r="13" spans="1:5" x14ac:dyDescent="0.2">
      <c r="A13" s="23">
        <v>4.0999999999999996</v>
      </c>
      <c r="B13" s="34">
        <v>60.7</v>
      </c>
      <c r="C13" s="7">
        <v>100</v>
      </c>
    </row>
    <row r="14" spans="1:5" x14ac:dyDescent="0.2">
      <c r="A14" s="26">
        <v>4.2</v>
      </c>
      <c r="B14" s="37">
        <v>68.8</v>
      </c>
      <c r="C14" s="17">
        <v>100</v>
      </c>
    </row>
    <row r="15" spans="1:5" ht="13.5" thickBot="1" x14ac:dyDescent="0.25">
      <c r="A15" s="25">
        <v>4.3</v>
      </c>
      <c r="B15" s="36">
        <v>74.540000000000006</v>
      </c>
      <c r="C15" s="5">
        <v>100</v>
      </c>
    </row>
    <row r="16" spans="1:5" s="18" customFormat="1" ht="13.5" thickBot="1" x14ac:dyDescent="0.25">
      <c r="A16" s="19" t="s">
        <v>10</v>
      </c>
      <c r="B16" s="33">
        <f>SUM(B13:B15)/3</f>
        <v>68.013333333333335</v>
      </c>
      <c r="C16" s="9">
        <f>SUM(C13:C15)/3</f>
        <v>100</v>
      </c>
    </row>
    <row r="17" spans="1:9" x14ac:dyDescent="0.2">
      <c r="A17" s="23">
        <v>5.0999999999999996</v>
      </c>
      <c r="B17" s="34">
        <v>61.7</v>
      </c>
      <c r="C17" s="7">
        <v>100</v>
      </c>
    </row>
    <row r="18" spans="1:9" x14ac:dyDescent="0.2">
      <c r="A18" s="24">
        <v>5.2</v>
      </c>
      <c r="B18" s="35">
        <v>69.55</v>
      </c>
      <c r="C18" s="2">
        <v>100</v>
      </c>
    </row>
    <row r="19" spans="1:9" ht="13.5" thickBot="1" x14ac:dyDescent="0.25">
      <c r="A19" s="25">
        <v>5.3</v>
      </c>
      <c r="B19" s="36">
        <v>61.8</v>
      </c>
      <c r="C19" s="5">
        <v>100</v>
      </c>
    </row>
    <row r="20" spans="1:9" s="18" customFormat="1" ht="15.75" thickBot="1" x14ac:dyDescent="0.25">
      <c r="A20" s="19" t="s">
        <v>17</v>
      </c>
      <c r="B20" s="33">
        <f>SUM(B17:B19)/3</f>
        <v>64.350000000000009</v>
      </c>
      <c r="C20" s="9">
        <f>SUM(C17:C19)/3</f>
        <v>100</v>
      </c>
      <c r="E20" s="30" t="s">
        <v>11</v>
      </c>
      <c r="F20" s="30"/>
      <c r="G20" s="30"/>
      <c r="H20" s="30"/>
      <c r="I20" s="30"/>
    </row>
    <row r="21" spans="1:9" ht="15.75" thickBot="1" x14ac:dyDescent="0.25">
      <c r="A21" s="21" t="s">
        <v>18</v>
      </c>
      <c r="B21" s="28">
        <f>SUM(B5,B8,B12,B16,B20)/5</f>
        <v>67.532666666666671</v>
      </c>
      <c r="C21" s="27">
        <f>SUM(C5,C8,C12,C16,C20)/5</f>
        <v>100</v>
      </c>
      <c r="E21" s="10" t="s">
        <v>12</v>
      </c>
      <c r="F21" s="11" t="s">
        <v>13</v>
      </c>
      <c r="G21" s="12" t="s">
        <v>14</v>
      </c>
      <c r="H21" s="13" t="s">
        <v>15</v>
      </c>
      <c r="I21" s="14" t="s">
        <v>16</v>
      </c>
    </row>
  </sheetData>
  <mergeCells count="1">
    <mergeCell ref="E20:I20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T27" sqref="T27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Диаграмма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2020-03-03T18:37:47Z</dcterms:modified>
</cp:coreProperties>
</file>